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0.150\全社共有\00_4 社員総会・学術集会\83回（2028）令和10\13_HPお知らせ_公募\"/>
    </mc:Choice>
  </mc:AlternateContent>
  <xr:revisionPtr revIDLastSave="0" documentId="13_ncr:1_{DDF9C37D-A9AD-4937-AF86-4E7689412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" sheetId="4" r:id="rId1"/>
    <sheet name="様式2" sheetId="5" r:id="rId2"/>
    <sheet name="様式3" sheetId="6" r:id="rId3"/>
    <sheet name="様式4" sheetId="7" r:id="rId4"/>
  </sheets>
  <definedNames>
    <definedName name="_xlnm.Print_Area" localSheetId="0">様式1!$A$1:$J$25</definedName>
    <definedName name="_xlnm.Print_Area" localSheetId="1">様式2!$A$1:$I$21</definedName>
    <definedName name="_xlnm.Print_Area" localSheetId="3">様式4!$A$1:$F$46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7" l="1"/>
  <c r="D11" i="7"/>
  <c r="E15" i="7"/>
  <c r="E11" i="7"/>
  <c r="C11" i="7"/>
  <c r="C12" i="7"/>
  <c r="C13" i="7"/>
  <c r="C14" i="7"/>
  <c r="C16" i="7"/>
  <c r="C17" i="7"/>
  <c r="C15" i="7"/>
  <c r="C18" i="7"/>
  <c r="D20" i="7"/>
  <c r="D19" i="7"/>
  <c r="E20" i="7"/>
  <c r="E19" i="7"/>
  <c r="C19" i="7"/>
  <c r="C21" i="7"/>
  <c r="C22" i="7"/>
  <c r="C20" i="7"/>
  <c r="C23" i="7"/>
  <c r="C24" i="7"/>
  <c r="C25" i="7"/>
  <c r="C26" i="7"/>
  <c r="C27" i="7"/>
  <c r="C28" i="7"/>
  <c r="C29" i="7"/>
  <c r="C30" i="7"/>
  <c r="D31" i="7"/>
  <c r="E31" i="7"/>
  <c r="C31" i="7"/>
  <c r="C32" i="7"/>
  <c r="C33" i="7"/>
  <c r="C34" i="7"/>
  <c r="C35" i="7"/>
  <c r="C36" i="7"/>
  <c r="D37" i="7"/>
  <c r="E37" i="7"/>
  <c r="C37" i="7"/>
  <c r="C38" i="7"/>
  <c r="D39" i="7"/>
  <c r="E39" i="7"/>
  <c r="C39" i="7"/>
  <c r="C40" i="7"/>
  <c r="C41" i="7"/>
  <c r="C42" i="7"/>
  <c r="D42" i="7"/>
  <c r="E42" i="7"/>
</calcChain>
</file>

<file path=xl/sharedStrings.xml><?xml version="1.0" encoding="utf-8"?>
<sst xmlns="http://schemas.openxmlformats.org/spreadsheetml/2006/main" count="152" uniqueCount="108">
  <si>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</si>
  <si>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</si>
  <si>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様式1</t>
    <rPh sb="0" eb="2">
      <t>ヨウシキ</t>
    </rPh>
    <phoneticPr fontId="1"/>
  </si>
  <si>
    <t>一般社団法人日本大腸肛門病学会</t>
    <rPh sb="0" eb="4">
      <t>イッパンシャダン</t>
    </rPh>
    <rPh sb="4" eb="6">
      <t>ホウジン</t>
    </rPh>
    <rPh sb="6" eb="10">
      <t>ニホンダイチョウ</t>
    </rPh>
    <rPh sb="10" eb="13">
      <t>コウモンビョウ</t>
    </rPh>
    <rPh sb="13" eb="15">
      <t>ガッカイ</t>
    </rPh>
    <phoneticPr fontId="1"/>
  </si>
  <si>
    <t>会社名</t>
    <rPh sb="0" eb="2">
      <t>カイシャ</t>
    </rPh>
    <rPh sb="2" eb="3">
      <t>メイ</t>
    </rPh>
    <phoneticPr fontId="1"/>
  </si>
  <si>
    <t>記</t>
    <rPh sb="0" eb="1">
      <t>キ</t>
    </rPh>
    <phoneticPr fontId="1"/>
  </si>
  <si>
    <t>以上</t>
    <rPh sb="0" eb="2">
      <t>イジョウ</t>
    </rPh>
    <phoneticPr fontId="1"/>
  </si>
  <si>
    <t>学術集会運営委託会社概要</t>
    <rPh sb="0" eb="4">
      <t>ガクジュツシュウカイ</t>
    </rPh>
    <rPh sb="4" eb="6">
      <t>ウンエイ</t>
    </rPh>
    <rPh sb="6" eb="8">
      <t>イタク</t>
    </rPh>
    <rPh sb="8" eb="10">
      <t>カイシャ</t>
    </rPh>
    <rPh sb="10" eb="12">
      <t>ガイヨウ</t>
    </rPh>
    <phoneticPr fontId="1"/>
  </si>
  <si>
    <t>本社住所</t>
    <rPh sb="0" eb="2">
      <t>ホンシャ</t>
    </rPh>
    <rPh sb="2" eb="4">
      <t>ジュウショ</t>
    </rPh>
    <phoneticPr fontId="1"/>
  </si>
  <si>
    <t>資本金</t>
    <rPh sb="0" eb="3">
      <t>シホンキン</t>
    </rPh>
    <phoneticPr fontId="1"/>
  </si>
  <si>
    <t>事業内容</t>
    <rPh sb="0" eb="2">
      <t>ジギョウ</t>
    </rPh>
    <rPh sb="2" eb="4">
      <t>ナイヨウ</t>
    </rPh>
    <phoneticPr fontId="1"/>
  </si>
  <si>
    <t>担当者支店名</t>
    <rPh sb="0" eb="3">
      <t>タントウシャ</t>
    </rPh>
    <rPh sb="3" eb="5">
      <t>シテン</t>
    </rPh>
    <rPh sb="5" eb="6">
      <t>メイ</t>
    </rPh>
    <phoneticPr fontId="1"/>
  </si>
  <si>
    <t>担当者支店住所</t>
    <rPh sb="0" eb="3">
      <t>タントウシャ</t>
    </rPh>
    <rPh sb="3" eb="5">
      <t>シテン</t>
    </rPh>
    <rPh sb="5" eb="7">
      <t>ジュウショ</t>
    </rPh>
    <phoneticPr fontId="1"/>
  </si>
  <si>
    <t>担当者役職・氏名</t>
    <rPh sb="0" eb="3">
      <t>タントウシャ</t>
    </rPh>
    <rPh sb="3" eb="5">
      <t>ヤクショク</t>
    </rPh>
    <rPh sb="6" eb="8">
      <t>シメイ</t>
    </rPh>
    <phoneticPr fontId="1"/>
  </si>
  <si>
    <t>担当連絡先</t>
    <rPh sb="0" eb="2">
      <t>タントウ</t>
    </rPh>
    <rPh sb="2" eb="4">
      <t>レンラク</t>
    </rPh>
    <rPh sb="4" eb="5">
      <t>サキ</t>
    </rPh>
    <phoneticPr fontId="1"/>
  </si>
  <si>
    <t>webサイト</t>
    <phoneticPr fontId="1"/>
  </si>
  <si>
    <t>様式2</t>
    <rPh sb="0" eb="2">
      <t>ヨウシキ</t>
    </rPh>
    <phoneticPr fontId="1"/>
  </si>
  <si>
    <t>学術集会運営過去実績</t>
    <rPh sb="0" eb="4">
      <t>ガクジュツシュウカイ</t>
    </rPh>
    <rPh sb="4" eb="6">
      <t>ウンエイ</t>
    </rPh>
    <rPh sb="6" eb="8">
      <t>カコ</t>
    </rPh>
    <rPh sb="8" eb="10">
      <t>ジッセキ</t>
    </rPh>
    <phoneticPr fontId="1"/>
  </si>
  <si>
    <t>様式3</t>
    <rPh sb="0" eb="2">
      <t>ヨウシキ</t>
    </rPh>
    <phoneticPr fontId="1"/>
  </si>
  <si>
    <t>参加人数</t>
    <rPh sb="0" eb="2">
      <t>サンカ</t>
    </rPh>
    <rPh sb="2" eb="4">
      <t>ニンズ</t>
    </rPh>
    <phoneticPr fontId="1"/>
  </si>
  <si>
    <t>担当支店名</t>
    <rPh sb="0" eb="2">
      <t>タントウ</t>
    </rPh>
    <rPh sb="2" eb="5">
      <t>シテンメイ</t>
    </rPh>
    <phoneticPr fontId="1"/>
  </si>
  <si>
    <t>ご提案の中で近隣の会場を使用する場合は、その見積りを本科目に含めてください。</t>
    <rPh sb="1" eb="3">
      <t>テイアン</t>
    </rPh>
    <rPh sb="4" eb="5">
      <t>ナカ</t>
    </rPh>
    <rPh sb="6" eb="8">
      <t>キンリン</t>
    </rPh>
    <rPh sb="9" eb="11">
      <t>カイジョウ</t>
    </rPh>
    <rPh sb="12" eb="14">
      <t>シヨウ</t>
    </rPh>
    <rPh sb="16" eb="18">
      <t>バアイ</t>
    </rPh>
    <rPh sb="22" eb="24">
      <t>ミツ</t>
    </rPh>
    <rPh sb="26" eb="27">
      <t>ホン</t>
    </rPh>
    <rPh sb="27" eb="29">
      <t>カモク</t>
    </rPh>
    <rPh sb="30" eb="31">
      <t>フク</t>
    </rPh>
    <phoneticPr fontId="13"/>
  </si>
  <si>
    <t>会場は本学会が直接契約しますが、貴社見積り額を本科目に含めてください。</t>
    <rPh sb="0" eb="2">
      <t>カイジョウ</t>
    </rPh>
    <rPh sb="4" eb="6">
      <t>キシャ</t>
    </rPh>
    <rPh sb="6" eb="8">
      <t>ミツモ</t>
    </rPh>
    <rPh sb="9" eb="10">
      <t>ガク</t>
    </rPh>
    <rPh sb="11" eb="12">
      <t>ホン</t>
    </rPh>
    <rPh sb="12" eb="14">
      <t>カモク</t>
    </rPh>
    <rPh sb="15" eb="16">
      <t>フク</t>
    </rPh>
    <phoneticPr fontId="13"/>
  </si>
  <si>
    <t>*2</t>
    <phoneticPr fontId="13"/>
  </si>
  <si>
    <t>会場使用計画、日程表、各種運営マニュアル、氏名掲示等、当日運営に必要な製作物の作成費は、本科目に含めてください。</t>
    <rPh sb="0" eb="2">
      <t>カイジョウ</t>
    </rPh>
    <rPh sb="2" eb="4">
      <t>シヨウ</t>
    </rPh>
    <rPh sb="4" eb="6">
      <t>ケイカク</t>
    </rPh>
    <rPh sb="7" eb="10">
      <t>ニッテイヒョウ</t>
    </rPh>
    <rPh sb="11" eb="13">
      <t>カクシュ</t>
    </rPh>
    <rPh sb="13" eb="15">
      <t>ウンエイ</t>
    </rPh>
    <rPh sb="21" eb="23">
      <t>シメイ</t>
    </rPh>
    <rPh sb="23" eb="25">
      <t>ケイジ</t>
    </rPh>
    <rPh sb="25" eb="26">
      <t>トウ</t>
    </rPh>
    <rPh sb="27" eb="29">
      <t>トウジツ</t>
    </rPh>
    <rPh sb="29" eb="31">
      <t>ウンエイ</t>
    </rPh>
    <rPh sb="32" eb="34">
      <t>ヒツヨウ</t>
    </rPh>
    <rPh sb="35" eb="37">
      <t>セイサク</t>
    </rPh>
    <rPh sb="37" eb="38">
      <t>ブツ</t>
    </rPh>
    <rPh sb="39" eb="41">
      <t>サクセイ</t>
    </rPh>
    <rPh sb="41" eb="42">
      <t>ヒ</t>
    </rPh>
    <rPh sb="44" eb="45">
      <t>ホン</t>
    </rPh>
    <rPh sb="45" eb="47">
      <t>カモク</t>
    </rPh>
    <rPh sb="48" eb="49">
      <t>フク</t>
    </rPh>
    <phoneticPr fontId="13"/>
  </si>
  <si>
    <t>*1</t>
    <phoneticPr fontId="13"/>
  </si>
  <si>
    <t>合　計</t>
    <rPh sb="0" eb="1">
      <t>ゴウ</t>
    </rPh>
    <rPh sb="2" eb="3">
      <t>ケイ</t>
    </rPh>
    <phoneticPr fontId="13"/>
  </si>
  <si>
    <t>予備費</t>
    <rPh sb="0" eb="3">
      <t>ヨビヒ</t>
    </rPh>
    <phoneticPr fontId="13"/>
  </si>
  <si>
    <t>Ⅵ.</t>
    <phoneticPr fontId="13"/>
  </si>
  <si>
    <t>業務管理費</t>
    <rPh sb="0" eb="2">
      <t>ギョウム</t>
    </rPh>
    <rPh sb="2" eb="5">
      <t>カンリヒ</t>
    </rPh>
    <phoneticPr fontId="13"/>
  </si>
  <si>
    <t>Ⅴ.</t>
    <phoneticPr fontId="13"/>
  </si>
  <si>
    <t>その他経費</t>
    <rPh sb="2" eb="3">
      <t>タ</t>
    </rPh>
    <rPh sb="3" eb="5">
      <t>ケイヒ</t>
    </rPh>
    <phoneticPr fontId="13"/>
  </si>
  <si>
    <t>Ⅳ.</t>
    <phoneticPr fontId="13"/>
  </si>
  <si>
    <t>5. 会計処理費</t>
    <rPh sb="3" eb="5">
      <t>カイケイ</t>
    </rPh>
    <rPh sb="5" eb="7">
      <t>ショリ</t>
    </rPh>
    <rPh sb="7" eb="8">
      <t>ヒ</t>
    </rPh>
    <phoneticPr fontId="13"/>
  </si>
  <si>
    <t>4. 会議費</t>
    <rPh sb="3" eb="6">
      <t>カイギヒ</t>
    </rPh>
    <phoneticPr fontId="13"/>
  </si>
  <si>
    <t>3. 通信費</t>
    <rPh sb="3" eb="6">
      <t>ツウシンヒ</t>
    </rPh>
    <phoneticPr fontId="13"/>
  </si>
  <si>
    <t xml:space="preserve">2. 印刷関係費 </t>
    <rPh sb="3" eb="5">
      <t>インサツ</t>
    </rPh>
    <rPh sb="5" eb="8">
      <t>カンケイヒ</t>
    </rPh>
    <phoneticPr fontId="13"/>
  </si>
  <si>
    <t>1. 運営事務局費</t>
    <rPh sb="5" eb="8">
      <t>ジムキョク</t>
    </rPh>
    <rPh sb="8" eb="9">
      <t>ヒ</t>
    </rPh>
    <phoneticPr fontId="13"/>
  </si>
  <si>
    <t>事後処理費</t>
    <rPh sb="0" eb="2">
      <t>ジゴ</t>
    </rPh>
    <rPh sb="2" eb="4">
      <t>ショリ</t>
    </rPh>
    <rPh sb="4" eb="5">
      <t>ヒ</t>
    </rPh>
    <phoneticPr fontId="13"/>
  </si>
  <si>
    <t>Ⅲ.</t>
    <phoneticPr fontId="13"/>
  </si>
  <si>
    <t>9. 諸雑費</t>
    <rPh sb="3" eb="4">
      <t>ショ</t>
    </rPh>
    <rPh sb="4" eb="6">
      <t>ザッピ</t>
    </rPh>
    <phoneticPr fontId="13"/>
  </si>
  <si>
    <t>8. 招聘者旅費関係費</t>
    <rPh sb="3" eb="5">
      <t>ショウヘイ</t>
    </rPh>
    <rPh sb="5" eb="6">
      <t>ショウタイシャ</t>
    </rPh>
    <rPh sb="6" eb="8">
      <t>リョヒ</t>
    </rPh>
    <rPh sb="8" eb="11">
      <t>カンケイヒ</t>
    </rPh>
    <phoneticPr fontId="13"/>
  </si>
  <si>
    <t>7. 飲食・会合関係費</t>
    <rPh sb="3" eb="5">
      <t>インショク</t>
    </rPh>
    <rPh sb="6" eb="8">
      <t>カイゴウ</t>
    </rPh>
    <rPh sb="8" eb="11">
      <t>カンケイヒ</t>
    </rPh>
    <phoneticPr fontId="13"/>
  </si>
  <si>
    <t>6. 消耗品、その他運営費</t>
    <rPh sb="3" eb="5">
      <t>ショウモウ</t>
    </rPh>
    <rPh sb="5" eb="6">
      <t>ヒン</t>
    </rPh>
    <rPh sb="9" eb="10">
      <t>タ</t>
    </rPh>
    <rPh sb="10" eb="13">
      <t>ウンエイヒ</t>
    </rPh>
    <phoneticPr fontId="13"/>
  </si>
  <si>
    <t>5. 展示会場関係費</t>
    <rPh sb="3" eb="5">
      <t>テンジ</t>
    </rPh>
    <rPh sb="5" eb="7">
      <t>カイジョウ</t>
    </rPh>
    <rPh sb="7" eb="10">
      <t>カンケイヒ</t>
    </rPh>
    <phoneticPr fontId="13"/>
  </si>
  <si>
    <t>4. 要員関係費</t>
    <rPh sb="3" eb="5">
      <t>ヨウイン</t>
    </rPh>
    <rPh sb="5" eb="8">
      <t>カンケイヒ</t>
    </rPh>
    <phoneticPr fontId="13"/>
  </si>
  <si>
    <t xml:space="preserve">3. 看板・ポスターパネル関係施工費 </t>
    <rPh sb="3" eb="5">
      <t>カンバン</t>
    </rPh>
    <rPh sb="13" eb="15">
      <t>カンケイ</t>
    </rPh>
    <rPh sb="15" eb="17">
      <t>セコウ</t>
    </rPh>
    <rPh sb="17" eb="18">
      <t>ヒ</t>
    </rPh>
    <phoneticPr fontId="13"/>
  </si>
  <si>
    <t xml:space="preserve">2. 付帯設備・機材関係費 </t>
    <rPh sb="3" eb="5">
      <t>フタイ</t>
    </rPh>
    <rPh sb="5" eb="7">
      <t>セツビ</t>
    </rPh>
    <rPh sb="8" eb="10">
      <t>キザイ</t>
    </rPh>
    <rPh sb="10" eb="13">
      <t>カンケイヒ</t>
    </rPh>
    <phoneticPr fontId="13"/>
  </si>
  <si>
    <t xml:space="preserve"> ・その他近隣会場</t>
    <rPh sb="4" eb="5">
      <t>タ</t>
    </rPh>
    <rPh sb="5" eb="7">
      <t>キンリン</t>
    </rPh>
    <rPh sb="7" eb="9">
      <t>カイジョウ</t>
    </rPh>
    <phoneticPr fontId="13"/>
  </si>
  <si>
    <t xml:space="preserve"> ・会場</t>
    <rPh sb="2" eb="4">
      <t>カイジョウ</t>
    </rPh>
    <phoneticPr fontId="13"/>
  </si>
  <si>
    <r>
      <t xml:space="preserve">1. 会場関係費 </t>
    </r>
    <r>
      <rPr>
        <sz val="11"/>
        <color rgb="FFFF0000"/>
        <rFont val="ＭＳ 明朝"/>
        <family val="1"/>
        <charset val="128"/>
      </rPr>
      <t>*2</t>
    </r>
    <rPh sb="3" eb="5">
      <t>カイジョウ</t>
    </rPh>
    <rPh sb="5" eb="8">
      <t>カンケイヒ</t>
    </rPh>
    <phoneticPr fontId="13"/>
  </si>
  <si>
    <t>当日運営関係費</t>
    <rPh sb="0" eb="2">
      <t>トウジツ</t>
    </rPh>
    <rPh sb="2" eb="4">
      <t>ウンエイ</t>
    </rPh>
    <rPh sb="4" eb="7">
      <t>カンケイヒ</t>
    </rPh>
    <phoneticPr fontId="13"/>
  </si>
  <si>
    <t>Ⅱ.</t>
    <phoneticPr fontId="13"/>
  </si>
  <si>
    <r>
      <t xml:space="preserve"> ・当日運営用資料作成費 </t>
    </r>
    <r>
      <rPr>
        <sz val="11"/>
        <color rgb="FFFF0000"/>
        <rFont val="ＭＳ 明朝"/>
        <family val="1"/>
        <charset val="128"/>
      </rPr>
      <t>*1</t>
    </r>
    <rPh sb="2" eb="4">
      <t>トウジツ</t>
    </rPh>
    <rPh sb="4" eb="6">
      <t>ウンエイ</t>
    </rPh>
    <rPh sb="6" eb="7">
      <t>ヨウ</t>
    </rPh>
    <rPh sb="7" eb="9">
      <t>シリョウ</t>
    </rPh>
    <rPh sb="9" eb="11">
      <t>サクセイ</t>
    </rPh>
    <rPh sb="11" eb="12">
      <t>ヒ</t>
    </rPh>
    <phoneticPr fontId="13"/>
  </si>
  <si>
    <t xml:space="preserve"> ・印刷・製作関係費 </t>
    <phoneticPr fontId="13"/>
  </si>
  <si>
    <t>4. 庁費</t>
    <rPh sb="3" eb="5">
      <t>チョウヒ</t>
    </rPh>
    <phoneticPr fontId="13"/>
  </si>
  <si>
    <t>3. 会議費</t>
    <rPh sb="3" eb="6">
      <t>カイギヒ</t>
    </rPh>
    <phoneticPr fontId="13"/>
  </si>
  <si>
    <t>2. 通信費（貴社内での使用分）</t>
    <rPh sb="3" eb="6">
      <t>ツウシンヒ</t>
    </rPh>
    <rPh sb="9" eb="10">
      <t>ナイ</t>
    </rPh>
    <rPh sb="12" eb="14">
      <t>シヨウ</t>
    </rPh>
    <rPh sb="14" eb="15">
      <t>ブン</t>
    </rPh>
    <phoneticPr fontId="13"/>
  </si>
  <si>
    <t>1. 運営事務局費（貴社内に設置）</t>
    <rPh sb="3" eb="5">
      <t>ウンエイ</t>
    </rPh>
    <rPh sb="5" eb="8">
      <t>ジムキョク</t>
    </rPh>
    <rPh sb="8" eb="9">
      <t>ヒ</t>
    </rPh>
    <rPh sb="10" eb="12">
      <t>キシャ</t>
    </rPh>
    <rPh sb="12" eb="13">
      <t>ナイ</t>
    </rPh>
    <rPh sb="14" eb="16">
      <t>セッチ</t>
    </rPh>
    <phoneticPr fontId="13"/>
  </si>
  <si>
    <t>事前準備関係費</t>
    <rPh sb="0" eb="2">
      <t>ジゼン</t>
    </rPh>
    <rPh sb="2" eb="4">
      <t>ジュンビ</t>
    </rPh>
    <rPh sb="4" eb="7">
      <t>カンケイヒ</t>
    </rPh>
    <phoneticPr fontId="13"/>
  </si>
  <si>
    <t>Ⅰ.</t>
    <phoneticPr fontId="13"/>
  </si>
  <si>
    <t>貴　社</t>
    <rPh sb="0" eb="1">
      <t>キ</t>
    </rPh>
    <rPh sb="2" eb="3">
      <t>シャ</t>
    </rPh>
    <phoneticPr fontId="13"/>
  </si>
  <si>
    <t>備　考</t>
    <rPh sb="0" eb="1">
      <t>ソナエ</t>
    </rPh>
    <rPh sb="2" eb="3">
      <t>コウ</t>
    </rPh>
    <phoneticPr fontId="13"/>
  </si>
  <si>
    <t>内　訳</t>
    <rPh sb="0" eb="1">
      <t>ウチ</t>
    </rPh>
    <rPh sb="2" eb="3">
      <t>ヤク</t>
    </rPh>
    <phoneticPr fontId="13"/>
  </si>
  <si>
    <t>金　額</t>
    <rPh sb="0" eb="1">
      <t>キン</t>
    </rPh>
    <rPh sb="2" eb="3">
      <t>ガク</t>
    </rPh>
    <phoneticPr fontId="13"/>
  </si>
  <si>
    <t>項　目</t>
    <rPh sb="0" eb="1">
      <t>コウ</t>
    </rPh>
    <rPh sb="2" eb="3">
      <t>メ</t>
    </rPh>
    <phoneticPr fontId="13"/>
  </si>
  <si>
    <t>（単位：千円）</t>
    <rPh sb="1" eb="3">
      <t>タンイ</t>
    </rPh>
    <rPh sb="4" eb="6">
      <t>センエン</t>
    </rPh>
    <phoneticPr fontId="13"/>
  </si>
  <si>
    <t>支出見積書</t>
    <rPh sb="0" eb="2">
      <t>シシュツ</t>
    </rPh>
    <rPh sb="2" eb="5">
      <t>ヨサンショ</t>
    </rPh>
    <phoneticPr fontId="13"/>
  </si>
  <si>
    <t>様式4</t>
    <rPh sb="0" eb="2">
      <t>ヨウシキ</t>
    </rPh>
    <phoneticPr fontId="1"/>
  </si>
  <si>
    <t>日本大腸肛門病学会学術集会運営業務委託会社公募申請書</t>
    <rPh sb="0" eb="2">
      <t>ニホン</t>
    </rPh>
    <rPh sb="2" eb="4">
      <t>ダイチョウ</t>
    </rPh>
    <rPh sb="4" eb="6">
      <t>コウモン</t>
    </rPh>
    <rPh sb="6" eb="7">
      <t>ビョウ</t>
    </rPh>
    <rPh sb="7" eb="9">
      <t>ガッカイ</t>
    </rPh>
    <rPh sb="9" eb="11">
      <t>ガクジュツ</t>
    </rPh>
    <rPh sb="11" eb="13">
      <t>シュウカイ</t>
    </rPh>
    <rPh sb="13" eb="15">
      <t>ウンエイ</t>
    </rPh>
    <rPh sb="15" eb="17">
      <t>ギョウム</t>
    </rPh>
    <rPh sb="17" eb="19">
      <t>イタク</t>
    </rPh>
    <rPh sb="19" eb="21">
      <t>カイシャ</t>
    </rPh>
    <rPh sb="21" eb="23">
      <t>コウボ</t>
    </rPh>
    <rPh sb="23" eb="26">
      <t>シンセイショ</t>
    </rPh>
    <phoneticPr fontId="1"/>
  </si>
  <si>
    <t xml:space="preserve">〒
</t>
    <phoneticPr fontId="1"/>
  </si>
  <si>
    <t>　</t>
    <phoneticPr fontId="1"/>
  </si>
  <si>
    <t>㊞　　　　　</t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</si>
  <si>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</si>
  <si>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</si>
  <si>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</si>
  <si>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申請日：</t>
    <rPh sb="0" eb="3">
      <t>シンセイヒ</t>
    </rPh>
    <phoneticPr fontId="1"/>
  </si>
  <si>
    <t>下記のとおり、日本大腸肛門病学会学術集会運営業務委託会社公募に参加したく、所定の書類を添えて申請いたします。</t>
    <phoneticPr fontId="1"/>
  </si>
  <si>
    <t>　　（1）本公募申請書</t>
    <rPh sb="5" eb="6">
      <t>ホン</t>
    </rPh>
    <rPh sb="6" eb="8">
      <t>コウボ</t>
    </rPh>
    <rPh sb="8" eb="10">
      <t>シンセイ</t>
    </rPh>
    <rPh sb="10" eb="11">
      <t>ショ</t>
    </rPh>
    <phoneticPr fontId="1"/>
  </si>
  <si>
    <t>　　（2）運営委託会社概要</t>
    <rPh sb="5" eb="7">
      <t>ウンエイ</t>
    </rPh>
    <rPh sb="7" eb="9">
      <t>イタク</t>
    </rPh>
    <rPh sb="9" eb="11">
      <t>カイシャ</t>
    </rPh>
    <rPh sb="11" eb="13">
      <t>ガイヨウ</t>
    </rPh>
    <phoneticPr fontId="1"/>
  </si>
  <si>
    <t>　　（3）学術集会運営過去実績</t>
    <rPh sb="5" eb="9">
      <t>ガクジュツシュウカイ</t>
    </rPh>
    <rPh sb="9" eb="11">
      <t>ウンエイ</t>
    </rPh>
    <rPh sb="11" eb="13">
      <t>カコ</t>
    </rPh>
    <rPh sb="13" eb="15">
      <t>ジッセキ</t>
    </rPh>
    <phoneticPr fontId="1"/>
  </si>
  <si>
    <t>　　（4）企画提案書</t>
    <rPh sb="5" eb="7">
      <t>キカク</t>
    </rPh>
    <rPh sb="7" eb="10">
      <t>テイアンショ</t>
    </rPh>
    <phoneticPr fontId="1"/>
  </si>
  <si>
    <t>　　（5）収支見積書</t>
    <rPh sb="5" eb="7">
      <t>シュウシ</t>
    </rPh>
    <rPh sb="7" eb="10">
      <t>ミツモリショ</t>
    </rPh>
    <phoneticPr fontId="1"/>
  </si>
  <si>
    <t>・・・ 様式1</t>
    <rPh sb="4" eb="6">
      <t>ヨウシキ</t>
    </rPh>
    <phoneticPr fontId="1"/>
  </si>
  <si>
    <t>・・・ 様式2</t>
    <rPh sb="4" eb="6">
      <t>ヨウシキ</t>
    </rPh>
    <phoneticPr fontId="1"/>
  </si>
  <si>
    <t>・・・ 様式3</t>
    <rPh sb="4" eb="6">
      <t>ヨウシキ</t>
    </rPh>
    <phoneticPr fontId="1"/>
  </si>
  <si>
    <t>・・・ 様式4</t>
    <rPh sb="4" eb="6">
      <t>ヨウシキ</t>
    </rPh>
    <phoneticPr fontId="1"/>
  </si>
  <si>
    <t xml:space="preserve"> 1． 委託業務名 ：　</t>
    <rPh sb="4" eb="6">
      <t>イタク</t>
    </rPh>
    <rPh sb="6" eb="8">
      <t>ギョウム</t>
    </rPh>
    <rPh sb="8" eb="9">
      <t>メイ</t>
    </rPh>
    <phoneticPr fontId="1"/>
  </si>
  <si>
    <t xml:space="preserve"> 2． 提出書類一式 ：</t>
    <rPh sb="4" eb="6">
      <t>テイシュツ</t>
    </rPh>
    <rPh sb="6" eb="8">
      <t>ショルイ</t>
    </rPh>
    <rPh sb="8" eb="10">
      <t>イッシキ</t>
    </rPh>
    <phoneticPr fontId="1"/>
  </si>
  <si>
    <t>学術集会運営委員長　金井　隆典　殿</t>
    <rPh sb="0" eb="4">
      <t>ガクジュツシュウカイ</t>
    </rPh>
    <rPh sb="4" eb="6">
      <t>ウンエイ</t>
    </rPh>
    <rPh sb="6" eb="9">
      <t>イインチョウ</t>
    </rPh>
    <rPh sb="10" eb="12">
      <t>カナイ</t>
    </rPh>
    <rPh sb="13" eb="15">
      <t>タカノリ</t>
    </rPh>
    <rPh sb="16" eb="17">
      <t>ドノ</t>
    </rPh>
    <phoneticPr fontId="1"/>
  </si>
  <si>
    <t>人</t>
    <rPh sb="0" eb="1">
      <t>ニン</t>
    </rPh>
    <phoneticPr fontId="1"/>
  </si>
  <si>
    <t>から</t>
    <phoneticPr fontId="1"/>
  </si>
  <si>
    <t>日間</t>
    <rPh sb="0" eb="1">
      <t>ヒ</t>
    </rPh>
    <rPh sb="1" eb="2">
      <t>カン</t>
    </rPh>
    <phoneticPr fontId="1"/>
  </si>
  <si>
    <t>開催名　称</t>
    <rPh sb="0" eb="2">
      <t>カイサイ</t>
    </rPh>
    <rPh sb="2" eb="3">
      <t>メイ</t>
    </rPh>
    <rPh sb="4" eb="5">
      <t>ショウ</t>
    </rPh>
    <phoneticPr fontId="1"/>
  </si>
  <si>
    <t>開催日程</t>
    <rPh sb="0" eb="2">
      <t>カイサイ</t>
    </rPh>
    <rPh sb="2" eb="4">
      <t>ニッテイ</t>
    </rPh>
    <phoneticPr fontId="1"/>
  </si>
  <si>
    <t>過去3年以内の2,000人規模の開催のみ記載してください。</t>
    <rPh sb="0" eb="2">
      <t>カコ</t>
    </rPh>
    <rPh sb="3" eb="4">
      <t>ネン</t>
    </rPh>
    <rPh sb="4" eb="6">
      <t>イナイ</t>
    </rPh>
    <rPh sb="12" eb="13">
      <t>ニン</t>
    </rPh>
    <rPh sb="13" eb="15">
      <t>キボ</t>
    </rPh>
    <rPh sb="16" eb="18">
      <t>カイサイ</t>
    </rPh>
    <rPh sb="20" eb="22">
      <t>キサイ</t>
    </rPh>
    <phoneticPr fontId="1"/>
  </si>
  <si>
    <t>会場</t>
    <rPh sb="0" eb="1">
      <t>カイ</t>
    </rPh>
    <rPh sb="1" eb="2">
      <t>バ</t>
    </rPh>
    <phoneticPr fontId="1"/>
  </si>
  <si>
    <t>電話番号：</t>
    <rPh sb="0" eb="2">
      <t>デンワ</t>
    </rPh>
    <rPh sb="2" eb="4">
      <t>バンゴウ</t>
    </rPh>
    <phoneticPr fontId="1"/>
  </si>
  <si>
    <t>E-mail ：</t>
    <phoneticPr fontId="1"/>
  </si>
  <si>
    <t>設立</t>
    <rPh sb="0" eb="2">
      <t>セツリツ</t>
    </rPh>
    <phoneticPr fontId="1"/>
  </si>
  <si>
    <t>社員数
（常勤のみ）</t>
    <rPh sb="0" eb="3">
      <t>シャインスウ</t>
    </rPh>
    <rPh sb="5" eb="7">
      <t>ジョウキン</t>
    </rPh>
    <phoneticPr fontId="1"/>
  </si>
  <si>
    <t>＊当学会学術集会運営実績がある場合はご記載ください。</t>
    <rPh sb="1" eb="4">
      <t>トウガッカイ</t>
    </rPh>
    <rPh sb="4" eb="8">
      <t>ガクジュツシュウカイ</t>
    </rPh>
    <rPh sb="8" eb="10">
      <t>ウンエイ</t>
    </rPh>
    <rPh sb="10" eb="12">
      <t>ジッセキ</t>
    </rPh>
    <rPh sb="15" eb="17">
      <t>バアイ</t>
    </rPh>
    <rPh sb="19" eb="21">
      <t>キサイ</t>
    </rPh>
    <phoneticPr fontId="1"/>
  </si>
  <si>
    <t>1. 業務管理費（●％）</t>
    <rPh sb="3" eb="5">
      <t>ギョウム</t>
    </rPh>
    <rPh sb="5" eb="8">
      <t>カンリヒ</t>
    </rPh>
    <phoneticPr fontId="13"/>
  </si>
  <si>
    <t>主　催</t>
    <rPh sb="0" eb="1">
      <t>オモ</t>
    </rPh>
    <rPh sb="2" eb="3">
      <t>サイ</t>
    </rPh>
    <phoneticPr fontId="13"/>
  </si>
  <si>
    <t>第83回学術集会会長　岡本　欣也　殿</t>
    <rPh sb="0" eb="1">
      <t>ダイ</t>
    </rPh>
    <rPh sb="3" eb="4">
      <t>カイ</t>
    </rPh>
    <rPh sb="4" eb="8">
      <t>ガクジュツシュウカイ</t>
    </rPh>
    <rPh sb="8" eb="10">
      <t>カイチョウ</t>
    </rPh>
    <rPh sb="11" eb="13">
      <t>オカモト</t>
    </rPh>
    <rPh sb="14" eb="16">
      <t>キンヤ</t>
    </rPh>
    <rPh sb="17" eb="18">
      <t>トノ</t>
    </rPh>
    <phoneticPr fontId="1"/>
  </si>
  <si>
    <t>第83回日本大腸肛門病学会学術集会運営業務</t>
    <phoneticPr fontId="1"/>
  </si>
  <si>
    <t>開催形式は「現地開催」、後日オンデマンド配信（1か月，第1会場～第4会場のみ）想定で試算してください。</t>
    <rPh sb="25" eb="26">
      <t>ゲツ</t>
    </rPh>
    <rPh sb="27" eb="28">
      <t>ダイ</t>
    </rPh>
    <rPh sb="29" eb="31">
      <t>カイジョウ</t>
    </rPh>
    <rPh sb="32" eb="33">
      <t>ダイ</t>
    </rPh>
    <rPh sb="34" eb="36">
      <t>カイジョウ</t>
    </rPh>
    <rPh sb="39" eb="41">
      <t>ソウテイ</t>
    </rPh>
    <rPh sb="42" eb="44">
      <t>シサン</t>
    </rPh>
    <phoneticPr fontId="1"/>
  </si>
  <si>
    <t>　第83回日本大腸肛門病学会学術集会</t>
    <rPh sb="1" eb="2">
      <t>ダイ</t>
    </rPh>
    <rPh sb="4" eb="5">
      <t>カイ</t>
    </rPh>
    <rPh sb="5" eb="7">
      <t>ニホン</t>
    </rPh>
    <rPh sb="7" eb="9">
      <t>ダイチョウ</t>
    </rPh>
    <rPh sb="9" eb="11">
      <t>コウモン</t>
    </rPh>
    <rPh sb="11" eb="12">
      <t>ビョウ</t>
    </rPh>
    <rPh sb="12" eb="14">
      <t>ガッカイ</t>
    </rPh>
    <rPh sb="14" eb="16">
      <t>ガクジュツ</t>
    </rPh>
    <rPh sb="16" eb="18">
      <t>シュウカイ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</si>
</sst>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 tint="0.249977111117893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ヒラギノ明朝 Pro W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38" fontId="15" fillId="0" borderId="0" xfId="2" applyFont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8" fillId="0" borderId="0" xfId="1" applyAlignment="1">
      <alignment horizontal="center" vertical="center"/>
    </xf>
    <xf numFmtId="0" fontId="16" fillId="0" borderId="11" xfId="1" applyFont="1" applyBorder="1">
      <alignment vertical="center"/>
    </xf>
    <xf numFmtId="38" fontId="17" fillId="0" borderId="12" xfId="2" applyFont="1" applyBorder="1" applyAlignment="1">
      <alignment vertical="center"/>
    </xf>
    <xf numFmtId="0" fontId="17" fillId="0" borderId="11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0" xfId="1" applyFont="1" applyBorder="1">
      <alignment vertical="center"/>
    </xf>
    <xf numFmtId="38" fontId="18" fillId="0" borderId="1" xfId="2" applyFont="1" applyBorder="1" applyAlignment="1">
      <alignment vertical="center"/>
    </xf>
    <xf numFmtId="38" fontId="18" fillId="0" borderId="9" xfId="2" applyFont="1" applyBorder="1" applyAlignment="1">
      <alignment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>
      <alignment vertical="center"/>
    </xf>
    <xf numFmtId="38" fontId="16" fillId="0" borderId="16" xfId="2" applyFont="1" applyBorder="1" applyAlignment="1">
      <alignment vertical="center"/>
    </xf>
    <xf numFmtId="38" fontId="16" fillId="0" borderId="17" xfId="2" applyFont="1" applyBorder="1" applyAlignment="1">
      <alignment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>
      <alignment vertical="center"/>
    </xf>
    <xf numFmtId="38" fontId="16" fillId="0" borderId="20" xfId="2" applyFont="1" applyBorder="1" applyAlignment="1">
      <alignment vertical="center"/>
    </xf>
    <xf numFmtId="38" fontId="16" fillId="0" borderId="21" xfId="2" applyFont="1" applyBorder="1" applyAlignment="1">
      <alignment vertical="center"/>
    </xf>
    <xf numFmtId="0" fontId="16" fillId="0" borderId="20" xfId="1" applyFont="1" applyBorder="1">
      <alignment vertical="center"/>
    </xf>
    <xf numFmtId="0" fontId="16" fillId="0" borderId="15" xfId="1" applyFont="1" applyBorder="1" applyAlignment="1">
      <alignment vertical="center" wrapText="1"/>
    </xf>
    <xf numFmtId="176" fontId="19" fillId="0" borderId="20" xfId="2" applyNumberFormat="1" applyFont="1" applyBorder="1" applyAlignment="1">
      <alignment vertical="center"/>
    </xf>
    <xf numFmtId="0" fontId="16" fillId="0" borderId="22" xfId="1" applyFont="1" applyBorder="1">
      <alignment vertical="center"/>
    </xf>
    <xf numFmtId="38" fontId="16" fillId="0" borderId="23" xfId="2" applyFont="1" applyBorder="1" applyAlignment="1">
      <alignment vertical="center"/>
    </xf>
    <xf numFmtId="38" fontId="16" fillId="0" borderId="0" xfId="2" applyFont="1" applyBorder="1" applyAlignment="1">
      <alignment vertical="center"/>
    </xf>
    <xf numFmtId="176" fontId="19" fillId="0" borderId="24" xfId="2" applyNumberFormat="1" applyFont="1" applyBorder="1" applyAlignment="1">
      <alignment vertical="center"/>
    </xf>
    <xf numFmtId="0" fontId="16" fillId="0" borderId="26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32" xfId="1" applyFont="1" applyBorder="1">
      <alignment vertical="center"/>
    </xf>
    <xf numFmtId="0" fontId="16" fillId="0" borderId="0" xfId="1" applyFont="1">
      <alignment vertical="center"/>
    </xf>
    <xf numFmtId="0" fontId="8" fillId="0" borderId="0" xfId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distributed" vertical="center"/>
    </xf>
    <xf numFmtId="0" fontId="4" fillId="0" borderId="10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21" fillId="0" borderId="0" xfId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2" fillId="0" borderId="7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distributed" vertical="center"/>
    </xf>
    <xf numFmtId="0" fontId="4" fillId="0" borderId="10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6" fillId="0" borderId="27" xfId="1" applyFont="1" applyBorder="1">
      <alignment vertical="center"/>
    </xf>
    <xf numFmtId="0" fontId="16" fillId="0" borderId="28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</cellXfs>
  <cellStyles count="3">
    <cellStyle name="桁区切り 2" xfId="2" xr:uid="{CF63EC27-A22F-47D4-810D-C11B861DEDD9}"/>
    <cellStyle name="標準" xfId="0" builtinId="0"/>
    <cellStyle name="標準_様式６見積.xls" xfId="1" xr:uid="{B109351C-0AFC-47D0-98DE-E87FD92E5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C33A-DEB9-4AE0-AE3C-36059E5A3843}">
  <dimension ref="A1:J25"/>
  <sheetViews>
    <sheetView showGridLines="0" tabSelected="1" zoomScaleNormal="100" zoomScaleSheetLayoutView="100" workbookViewId="0">
      <selection activeCell="D24" sqref="D24"/>
    </sheetView>
  </sheetViews>
  <sheetFormatPr defaultRowHeight="13.5"/>
  <cols>
    <col min="1" max="1" width="16.625" customWidth="1"/>
    <col min="2" max="3" width="14.125" customWidth="1"/>
    <col min="4" max="5" width="8.75" customWidth="1"/>
    <col min="6" max="10" width="3.875" customWidth="1"/>
    <col min="11" max="11" width="1.875" customWidth="1"/>
  </cols>
  <sheetData>
    <row r="1" spans="1:10" ht="24" customHeight="1">
      <c r="J1" s="2" t="s">
        <v>2</v>
      </c>
    </row>
    <row r="2" spans="1:10" ht="19.5" customHeight="1" thickBot="1">
      <c r="C2" s="4"/>
      <c r="D2" s="3"/>
      <c r="E2" s="3"/>
      <c r="F2" s="3"/>
      <c r="G2" s="3"/>
      <c r="H2" s="3"/>
      <c r="I2" s="3"/>
      <c r="J2" s="2"/>
    </row>
    <row r="3" spans="1:10" ht="24.75" customHeight="1" thickTop="1">
      <c r="A3" s="71" t="s">
        <v>69</v>
      </c>
      <c r="B3" s="72"/>
      <c r="C3" s="72"/>
      <c r="D3" s="72"/>
      <c r="E3" s="72"/>
      <c r="F3" s="72"/>
      <c r="G3" s="72"/>
      <c r="H3" s="72"/>
      <c r="I3" s="72"/>
      <c r="J3" s="73"/>
    </row>
    <row r="4" spans="1:10" ht="24.75" customHeight="1" thickBo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7.5" customHeight="1" thickTop="1">
      <c r="A5" s="49"/>
      <c r="B5" s="49"/>
      <c r="C5" s="49"/>
      <c r="D5" s="49"/>
      <c r="E5" s="49"/>
      <c r="F5" s="49"/>
      <c r="G5" s="49"/>
      <c r="H5" s="49"/>
      <c r="I5" s="49"/>
      <c r="J5" s="1"/>
    </row>
    <row r="6" spans="1:10" ht="20.25" customHeight="1">
      <c r="A6" s="49"/>
      <c r="B6" s="49"/>
      <c r="C6" s="49"/>
      <c r="D6" s="55" t="s">
        <v>76</v>
      </c>
      <c r="E6" s="55"/>
      <c r="F6" s="49" t="s">
        <v>75</v>
      </c>
      <c r="G6" s="55"/>
      <c r="H6" s="49" t="s">
        <v>74</v>
      </c>
      <c r="I6" s="55"/>
      <c r="J6" s="49" t="s">
        <v>73</v>
      </c>
    </row>
    <row r="7" spans="1:10" ht="20.25" customHeight="1">
      <c r="A7" s="49"/>
      <c r="B7" s="49"/>
      <c r="C7" s="49"/>
      <c r="D7" s="55"/>
      <c r="E7" s="55"/>
      <c r="F7" s="49"/>
      <c r="G7" s="55"/>
      <c r="H7" s="49"/>
      <c r="I7" s="55"/>
      <c r="J7" s="49"/>
    </row>
    <row r="8" spans="1:10" ht="21">
      <c r="A8" s="12" t="s">
        <v>3</v>
      </c>
      <c r="B8" s="8"/>
      <c r="C8" s="5"/>
      <c r="D8" s="5"/>
      <c r="E8" s="5"/>
      <c r="F8" s="5"/>
      <c r="G8" s="5"/>
      <c r="H8" s="5"/>
      <c r="I8" s="5"/>
      <c r="J8" s="6"/>
    </row>
    <row r="9" spans="1:10" ht="20.100000000000001" customHeight="1">
      <c r="A9" s="12" t="s">
        <v>89</v>
      </c>
      <c r="B9" s="8"/>
      <c r="C9" s="5"/>
      <c r="D9" s="5"/>
      <c r="E9" s="5"/>
      <c r="F9" s="5"/>
      <c r="G9" s="5"/>
      <c r="H9" s="5"/>
      <c r="I9" s="5"/>
      <c r="J9" s="6"/>
    </row>
    <row r="10" spans="1:10" ht="20.100000000000001" customHeight="1">
      <c r="A10" s="1" t="s">
        <v>104</v>
      </c>
      <c r="B10" s="7"/>
    </row>
    <row r="11" spans="1:10" ht="38.25" customHeight="1">
      <c r="A11" s="11"/>
      <c r="B11" s="7"/>
    </row>
    <row r="12" spans="1:10" ht="48" customHeight="1">
      <c r="A12" s="77" t="s">
        <v>77</v>
      </c>
      <c r="B12" s="77"/>
      <c r="C12" s="77"/>
      <c r="D12" s="77"/>
      <c r="E12" s="77"/>
      <c r="F12" s="77"/>
      <c r="G12" s="77"/>
      <c r="H12" s="77"/>
      <c r="I12" s="77"/>
      <c r="J12" s="77"/>
    </row>
    <row r="13" spans="1:10" ht="63" customHeight="1">
      <c r="A13" s="51" t="s">
        <v>4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0" ht="63" customHeight="1">
      <c r="A14" s="51" t="s">
        <v>0</v>
      </c>
      <c r="B14" s="80" t="s">
        <v>71</v>
      </c>
      <c r="C14" s="81"/>
      <c r="D14" s="81"/>
      <c r="E14" s="81"/>
      <c r="F14" s="81"/>
      <c r="G14" s="81"/>
      <c r="H14" s="78" t="s">
        <v>72</v>
      </c>
      <c r="I14" s="78"/>
      <c r="J14" s="79"/>
    </row>
    <row r="15" spans="1:10" ht="63" customHeight="1">
      <c r="A15" s="51" t="s">
        <v>1</v>
      </c>
      <c r="B15" s="68" t="s">
        <v>70</v>
      </c>
      <c r="C15" s="69"/>
      <c r="D15" s="69"/>
      <c r="E15" s="69"/>
      <c r="F15" s="69"/>
      <c r="G15" s="69"/>
      <c r="H15" s="69"/>
      <c r="I15" s="69"/>
      <c r="J15" s="69"/>
    </row>
    <row r="16" spans="1:10" ht="35.25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33" customHeight="1">
      <c r="A17" s="70" t="s">
        <v>5</v>
      </c>
      <c r="B17" s="70"/>
      <c r="C17" s="70"/>
      <c r="D17" s="70"/>
      <c r="E17" s="70"/>
      <c r="F17" s="70"/>
      <c r="G17" s="70"/>
      <c r="H17" s="70"/>
      <c r="I17" s="70"/>
      <c r="J17" s="70"/>
    </row>
    <row r="18" spans="1:10" ht="24" customHeight="1">
      <c r="A18" t="s">
        <v>87</v>
      </c>
      <c r="B18" t="s">
        <v>105</v>
      </c>
    </row>
    <row r="19" spans="1:10" ht="24" customHeight="1">
      <c r="A19" t="s">
        <v>88</v>
      </c>
      <c r="B19" t="s">
        <v>78</v>
      </c>
      <c r="D19" s="9"/>
      <c r="E19" s="56" t="s">
        <v>83</v>
      </c>
      <c r="F19" s="9"/>
      <c r="G19" s="9"/>
      <c r="H19" s="9"/>
      <c r="I19" s="9"/>
    </row>
    <row r="20" spans="1:10" ht="24" customHeight="1">
      <c r="B20" t="s">
        <v>79</v>
      </c>
      <c r="D20" s="9"/>
      <c r="E20" s="10" t="s">
        <v>84</v>
      </c>
      <c r="F20" s="9"/>
      <c r="G20" s="9"/>
      <c r="H20" s="9"/>
      <c r="I20" s="9"/>
    </row>
    <row r="21" spans="1:10" ht="24" customHeight="1">
      <c r="B21" t="s">
        <v>80</v>
      </c>
      <c r="D21" s="9"/>
      <c r="E21" s="10" t="s">
        <v>85</v>
      </c>
      <c r="F21" s="9"/>
      <c r="G21" s="9"/>
      <c r="H21" s="9"/>
      <c r="I21" s="9"/>
    </row>
    <row r="22" spans="1:10" ht="24" customHeight="1">
      <c r="B22" t="s">
        <v>81</v>
      </c>
      <c r="D22" s="9"/>
      <c r="E22" s="10"/>
      <c r="F22" s="9"/>
      <c r="G22" s="9"/>
      <c r="H22" s="9"/>
      <c r="I22" s="9"/>
    </row>
    <row r="23" spans="1:10" ht="24" customHeight="1">
      <c r="B23" t="s">
        <v>82</v>
      </c>
      <c r="D23" s="9"/>
      <c r="E23" s="10" t="s">
        <v>86</v>
      </c>
      <c r="F23" s="9"/>
      <c r="G23" s="9"/>
      <c r="H23" s="9"/>
      <c r="I23" s="9"/>
    </row>
    <row r="24" spans="1:10" ht="33" customHeight="1">
      <c r="I24" s="2" t="s">
        <v>6</v>
      </c>
    </row>
    <row r="25" spans="1:10" ht="39.950000000000003" customHeight="1">
      <c r="J25" s="2"/>
    </row>
  </sheetData>
  <mergeCells count="7">
    <mergeCell ref="B15:J15"/>
    <mergeCell ref="A17:J17"/>
    <mergeCell ref="A3:J4"/>
    <mergeCell ref="B13:J13"/>
    <mergeCell ref="A12:J12"/>
    <mergeCell ref="H14:J14"/>
    <mergeCell ref="B14:G14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8" orientation="portrait" r:id="rId1"/>
  <headerFooter>
    <oddFooter>&amp;R一般社団法人日本大腸肛門病学会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E0A6-65E3-4C45-A0F6-555D1DA81AC5}">
  <dimension ref="A1:I21"/>
  <sheetViews>
    <sheetView showGridLines="0" zoomScaleNormal="100" zoomScaleSheetLayoutView="100" workbookViewId="0">
      <selection activeCell="B8" sqref="B8:I8"/>
    </sheetView>
  </sheetViews>
  <sheetFormatPr defaultRowHeight="13.5"/>
  <cols>
    <col min="1" max="1" width="18.625" customWidth="1"/>
    <col min="2" max="8" width="5.875" customWidth="1"/>
    <col min="9" max="9" width="24.875" customWidth="1"/>
    <col min="10" max="10" width="1.875" customWidth="1"/>
  </cols>
  <sheetData>
    <row r="1" spans="1:9" ht="24" customHeight="1">
      <c r="I1" s="2" t="s">
        <v>16</v>
      </c>
    </row>
    <row r="2" spans="1:9" ht="19.5" customHeight="1" thickBot="1">
      <c r="F2" s="4"/>
      <c r="G2" s="3"/>
      <c r="H2" s="3"/>
      <c r="I2" s="2"/>
    </row>
    <row r="3" spans="1:9" ht="24.75" customHeight="1" thickTop="1">
      <c r="A3" s="92" t="s">
        <v>7</v>
      </c>
      <c r="B3" s="93"/>
      <c r="C3" s="93"/>
      <c r="D3" s="93"/>
      <c r="E3" s="93"/>
      <c r="F3" s="93"/>
      <c r="G3" s="93"/>
      <c r="H3" s="93"/>
      <c r="I3" s="94"/>
    </row>
    <row r="4" spans="1:9" ht="24.75" customHeight="1" thickBot="1">
      <c r="A4" s="95"/>
      <c r="B4" s="96"/>
      <c r="C4" s="96"/>
      <c r="D4" s="96"/>
      <c r="E4" s="96"/>
      <c r="F4" s="96"/>
      <c r="G4" s="96"/>
      <c r="H4" s="96"/>
      <c r="I4" s="97"/>
    </row>
    <row r="5" spans="1:9" ht="27.75" customHeight="1" thickTop="1">
      <c r="A5" s="5"/>
      <c r="B5" s="5"/>
      <c r="C5" s="5"/>
      <c r="D5" s="5"/>
      <c r="E5" s="5"/>
      <c r="F5" s="5"/>
      <c r="G5" s="5"/>
      <c r="H5" s="5"/>
      <c r="I5" s="6"/>
    </row>
    <row r="6" spans="1:9" ht="39.950000000000003" customHeight="1">
      <c r="A6" s="51" t="s">
        <v>4</v>
      </c>
      <c r="B6" s="69"/>
      <c r="C6" s="69"/>
      <c r="D6" s="69"/>
      <c r="E6" s="69"/>
      <c r="F6" s="69"/>
      <c r="G6" s="69"/>
      <c r="H6" s="69"/>
      <c r="I6" s="69"/>
    </row>
    <row r="7" spans="1:9" ht="39.950000000000003" customHeight="1">
      <c r="A7" s="51" t="s">
        <v>0</v>
      </c>
      <c r="B7" s="69"/>
      <c r="C7" s="69"/>
      <c r="D7" s="69"/>
      <c r="E7" s="69"/>
      <c r="F7" s="69"/>
      <c r="G7" s="69"/>
      <c r="H7" s="69"/>
      <c r="I7" s="69"/>
    </row>
    <row r="8" spans="1:9" ht="39.950000000000003" customHeight="1">
      <c r="A8" s="51" t="s">
        <v>8</v>
      </c>
      <c r="B8" s="98" t="s">
        <v>70</v>
      </c>
      <c r="C8" s="98"/>
      <c r="D8" s="98"/>
      <c r="E8" s="98"/>
      <c r="F8" s="99"/>
      <c r="G8" s="99"/>
      <c r="H8" s="99"/>
      <c r="I8" s="99"/>
    </row>
    <row r="9" spans="1:9" ht="39.950000000000003" customHeight="1">
      <c r="A9" s="57" t="s">
        <v>99</v>
      </c>
      <c r="B9" s="84"/>
      <c r="C9" s="85"/>
      <c r="D9" s="60" t="s">
        <v>75</v>
      </c>
      <c r="E9" s="60"/>
      <c r="F9" s="60" t="s">
        <v>74</v>
      </c>
      <c r="G9" s="60"/>
      <c r="H9" s="60" t="s">
        <v>73</v>
      </c>
      <c r="I9" s="63"/>
    </row>
    <row r="10" spans="1:9" ht="39.950000000000003" customHeight="1">
      <c r="A10" s="51" t="s">
        <v>9</v>
      </c>
      <c r="B10" s="83"/>
      <c r="C10" s="83"/>
      <c r="D10" s="83"/>
      <c r="E10" s="83"/>
      <c r="F10" s="83"/>
      <c r="G10" s="83"/>
      <c r="H10" s="83"/>
      <c r="I10" s="83"/>
    </row>
    <row r="11" spans="1:9" ht="39.950000000000003" customHeight="1">
      <c r="A11" s="57" t="s">
        <v>100</v>
      </c>
      <c r="B11" s="86"/>
      <c r="C11" s="87"/>
      <c r="D11" s="87"/>
      <c r="E11" s="65" t="s">
        <v>90</v>
      </c>
      <c r="F11" s="65"/>
      <c r="G11" s="65"/>
      <c r="H11" s="65"/>
      <c r="I11" s="64"/>
    </row>
    <row r="12" spans="1:9" ht="81" customHeight="1">
      <c r="A12" s="62" t="s">
        <v>10</v>
      </c>
      <c r="B12" s="83"/>
      <c r="C12" s="83"/>
      <c r="D12" s="83"/>
      <c r="E12" s="83"/>
      <c r="F12" s="83"/>
      <c r="G12" s="83"/>
      <c r="H12" s="83"/>
      <c r="I12" s="83"/>
    </row>
    <row r="13" spans="1:9" ht="39.950000000000003" customHeight="1">
      <c r="A13" s="62" t="s">
        <v>15</v>
      </c>
      <c r="B13" s="83"/>
      <c r="C13" s="83"/>
      <c r="D13" s="83"/>
      <c r="E13" s="83"/>
      <c r="F13" s="83"/>
      <c r="G13" s="83"/>
      <c r="H13" s="83"/>
      <c r="I13" s="83"/>
    </row>
    <row r="14" spans="1:9" ht="39.950000000000003" customHeight="1">
      <c r="A14" s="62" t="s">
        <v>11</v>
      </c>
      <c r="B14" s="83"/>
      <c r="C14" s="83"/>
      <c r="D14" s="83"/>
      <c r="E14" s="83"/>
      <c r="F14" s="83"/>
      <c r="G14" s="83"/>
      <c r="H14" s="83"/>
      <c r="I14" s="83"/>
    </row>
    <row r="15" spans="1:9" ht="39.950000000000003" customHeight="1">
      <c r="A15" s="62" t="s">
        <v>12</v>
      </c>
      <c r="B15" s="82" t="s">
        <v>70</v>
      </c>
      <c r="C15" s="82"/>
      <c r="D15" s="82"/>
      <c r="E15" s="82"/>
      <c r="F15" s="83"/>
      <c r="G15" s="83"/>
      <c r="H15" s="83"/>
      <c r="I15" s="83"/>
    </row>
    <row r="16" spans="1:9" ht="39.950000000000003" customHeight="1">
      <c r="A16" s="62" t="s">
        <v>13</v>
      </c>
      <c r="B16" s="83"/>
      <c r="C16" s="83"/>
      <c r="D16" s="83"/>
      <c r="E16" s="83"/>
      <c r="F16" s="83"/>
      <c r="G16" s="83"/>
      <c r="H16" s="83"/>
      <c r="I16" s="83"/>
    </row>
    <row r="17" spans="1:9" ht="32.25" customHeight="1">
      <c r="A17" s="100" t="s">
        <v>14</v>
      </c>
      <c r="B17" s="86" t="s">
        <v>97</v>
      </c>
      <c r="C17" s="87"/>
      <c r="D17" s="88"/>
      <c r="E17" s="89"/>
      <c r="F17" s="90"/>
      <c r="G17" s="90"/>
      <c r="H17" s="90"/>
      <c r="I17" s="91"/>
    </row>
    <row r="18" spans="1:9" ht="32.25" customHeight="1">
      <c r="A18" s="100"/>
      <c r="B18" s="86" t="s">
        <v>98</v>
      </c>
      <c r="C18" s="87"/>
      <c r="D18" s="88"/>
      <c r="E18" s="89"/>
      <c r="F18" s="90"/>
      <c r="G18" s="90"/>
      <c r="H18" s="90"/>
      <c r="I18" s="91"/>
    </row>
    <row r="19" spans="1:9" ht="26.25" customHeight="1">
      <c r="A19" s="9"/>
      <c r="B19" s="9"/>
      <c r="C19" s="9"/>
      <c r="D19" s="9"/>
      <c r="E19" s="9"/>
      <c r="F19" s="9"/>
      <c r="G19" s="9"/>
      <c r="H19" s="9"/>
      <c r="I19" s="9"/>
    </row>
    <row r="20" spans="1:9" ht="24" customHeight="1">
      <c r="A20" s="83" t="s">
        <v>101</v>
      </c>
      <c r="B20" s="83"/>
      <c r="C20" s="83"/>
      <c r="D20" s="83"/>
      <c r="E20" s="83"/>
      <c r="F20" s="83"/>
      <c r="G20" s="83"/>
      <c r="H20" s="83"/>
      <c r="I20" s="83"/>
    </row>
    <row r="21" spans="1:9" ht="107.25" customHeight="1">
      <c r="A21" s="82"/>
      <c r="B21" s="82"/>
      <c r="C21" s="82"/>
      <c r="D21" s="82"/>
      <c r="E21" s="82"/>
      <c r="F21" s="82"/>
      <c r="G21" s="82"/>
      <c r="H21" s="82"/>
      <c r="I21" s="82"/>
    </row>
  </sheetData>
  <mergeCells count="19">
    <mergeCell ref="A3:I4"/>
    <mergeCell ref="B8:I8"/>
    <mergeCell ref="B6:I6"/>
    <mergeCell ref="B7:I7"/>
    <mergeCell ref="A17:A18"/>
    <mergeCell ref="B13:I13"/>
    <mergeCell ref="B14:I14"/>
    <mergeCell ref="B15:I15"/>
    <mergeCell ref="B16:I16"/>
    <mergeCell ref="B10:I10"/>
    <mergeCell ref="B12:I12"/>
    <mergeCell ref="A21:I21"/>
    <mergeCell ref="A20:I20"/>
    <mergeCell ref="B9:C9"/>
    <mergeCell ref="B11:D11"/>
    <mergeCell ref="B17:D17"/>
    <mergeCell ref="B18:D18"/>
    <mergeCell ref="E17:I17"/>
    <mergeCell ref="E18:I18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8" orientation="portrait" r:id="rId1"/>
  <headerFooter>
    <oddFooter>&amp;R一般社団法人日本大腸肛門病学会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80382-9CCC-43AA-8901-5E69901805EF}">
  <dimension ref="A1:M26"/>
  <sheetViews>
    <sheetView showGridLines="0" zoomScaleNormal="100" zoomScaleSheetLayoutView="100" workbookViewId="0">
      <selection activeCell="C16" sqref="C16:M16"/>
    </sheetView>
  </sheetViews>
  <sheetFormatPr defaultRowHeight="13.5"/>
  <cols>
    <col min="1" max="1" width="5.375" customWidth="1"/>
    <col min="2" max="2" width="15.625" customWidth="1"/>
    <col min="3" max="3" width="9.125" customWidth="1"/>
    <col min="4" max="8" width="5.375" customWidth="1"/>
    <col min="9" max="13" width="6.5" customWidth="1"/>
    <col min="14" max="14" width="1.875" customWidth="1"/>
  </cols>
  <sheetData>
    <row r="1" spans="1:13" ht="24" customHeight="1">
      <c r="M1" s="2" t="s">
        <v>18</v>
      </c>
    </row>
    <row r="2" spans="1:13" ht="19.5" customHeight="1" thickBot="1">
      <c r="L2" s="4"/>
      <c r="M2" s="2"/>
    </row>
    <row r="3" spans="1:13" ht="24.75" customHeight="1" thickTop="1">
      <c r="A3" s="92" t="s">
        <v>17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3" ht="24.75" customHeight="1" thickBot="1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9"/>
    </row>
    <row r="5" spans="1:13" ht="20.25" customHeight="1" thickTop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ht="24" customHeight="1">
      <c r="A6" s="12" t="s">
        <v>95</v>
      </c>
      <c r="C6" s="12"/>
      <c r="D6" s="12"/>
      <c r="E6" s="12"/>
      <c r="F6" s="12"/>
      <c r="G6" s="12"/>
      <c r="H6" s="12"/>
      <c r="I6" s="12"/>
      <c r="J6" s="12"/>
      <c r="K6" s="5"/>
      <c r="L6" s="5"/>
      <c r="M6" s="6"/>
    </row>
    <row r="7" spans="1:13" ht="33.75" customHeight="1">
      <c r="A7" s="110">
        <v>1</v>
      </c>
      <c r="B7" s="51" t="s">
        <v>93</v>
      </c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1:13" ht="33.75" customHeight="1">
      <c r="A8" s="110"/>
      <c r="B8" s="51" t="s">
        <v>94</v>
      </c>
      <c r="C8" s="58"/>
      <c r="D8" s="58" t="s">
        <v>75</v>
      </c>
      <c r="E8" s="58"/>
      <c r="F8" s="58" t="s">
        <v>74</v>
      </c>
      <c r="G8" s="58"/>
      <c r="H8" s="58" t="s">
        <v>73</v>
      </c>
      <c r="I8" s="54" t="s">
        <v>91</v>
      </c>
      <c r="J8" s="58"/>
      <c r="K8" s="53" t="s">
        <v>92</v>
      </c>
      <c r="L8" s="53"/>
      <c r="M8" s="52"/>
    </row>
    <row r="9" spans="1:13" ht="33.75" customHeight="1">
      <c r="A9" s="110"/>
      <c r="B9" s="51" t="s">
        <v>96</v>
      </c>
      <c r="C9" s="80"/>
      <c r="D9" s="81"/>
      <c r="E9" s="81"/>
      <c r="F9" s="81"/>
      <c r="G9" s="81"/>
      <c r="H9" s="81"/>
      <c r="I9" s="81"/>
      <c r="J9" s="81"/>
      <c r="K9" s="81"/>
      <c r="L9" s="81"/>
      <c r="M9" s="101"/>
    </row>
    <row r="10" spans="1:13" ht="33.75" customHeight="1">
      <c r="A10" s="110"/>
      <c r="B10" s="57" t="s">
        <v>19</v>
      </c>
      <c r="C10" s="84"/>
      <c r="D10" s="85"/>
      <c r="E10" s="61" t="s">
        <v>90</v>
      </c>
      <c r="F10" s="59"/>
      <c r="G10" s="59"/>
      <c r="H10" s="59"/>
      <c r="I10" s="59"/>
      <c r="J10" s="59"/>
      <c r="K10" s="53"/>
      <c r="L10" s="53"/>
      <c r="M10" s="52"/>
    </row>
    <row r="11" spans="1:13" ht="33.75" customHeight="1">
      <c r="A11" s="110"/>
      <c r="B11" s="51" t="s">
        <v>20</v>
      </c>
      <c r="C11" s="80"/>
      <c r="D11" s="81"/>
      <c r="E11" s="81"/>
      <c r="F11" s="81"/>
      <c r="G11" s="81"/>
      <c r="H11" s="81"/>
      <c r="I11" s="81"/>
      <c r="J11" s="81"/>
      <c r="K11" s="81"/>
      <c r="L11" s="81"/>
      <c r="M11" s="101"/>
    </row>
    <row r="12" spans="1:13" ht="33.75" customHeight="1">
      <c r="A12" s="110">
        <v>2</v>
      </c>
      <c r="B12" s="51" t="s">
        <v>93</v>
      </c>
      <c r="C12" s="102"/>
      <c r="D12" s="103"/>
      <c r="E12" s="103"/>
      <c r="F12" s="103"/>
      <c r="G12" s="103"/>
      <c r="H12" s="103"/>
      <c r="I12" s="103"/>
      <c r="J12" s="103"/>
      <c r="K12" s="103"/>
      <c r="L12" s="103"/>
      <c r="M12" s="104"/>
    </row>
    <row r="13" spans="1:13" ht="33.75" customHeight="1">
      <c r="A13" s="110"/>
      <c r="B13" s="51" t="s">
        <v>94</v>
      </c>
      <c r="C13" s="58"/>
      <c r="D13" s="58" t="s">
        <v>75</v>
      </c>
      <c r="E13" s="58"/>
      <c r="F13" s="58" t="s">
        <v>74</v>
      </c>
      <c r="G13" s="58"/>
      <c r="H13" s="58" t="s">
        <v>73</v>
      </c>
      <c r="I13" s="54" t="s">
        <v>91</v>
      </c>
      <c r="J13" s="58"/>
      <c r="K13" s="53" t="s">
        <v>92</v>
      </c>
      <c r="L13" s="53"/>
      <c r="M13" s="52"/>
    </row>
    <row r="14" spans="1:13" ht="33.75" customHeight="1">
      <c r="A14" s="110"/>
      <c r="B14" s="51" t="s">
        <v>96</v>
      </c>
      <c r="C14" s="80"/>
      <c r="D14" s="81"/>
      <c r="E14" s="81"/>
      <c r="F14" s="81"/>
      <c r="G14" s="81"/>
      <c r="H14" s="81"/>
      <c r="I14" s="81"/>
      <c r="J14" s="81"/>
      <c r="K14" s="81"/>
      <c r="L14" s="81"/>
      <c r="M14" s="101"/>
    </row>
    <row r="15" spans="1:13" ht="33.75" customHeight="1">
      <c r="A15" s="110"/>
      <c r="B15" s="57" t="s">
        <v>19</v>
      </c>
      <c r="C15" s="84"/>
      <c r="D15" s="85"/>
      <c r="E15" s="61" t="s">
        <v>90</v>
      </c>
      <c r="F15" s="59"/>
      <c r="G15" s="59"/>
      <c r="H15" s="59"/>
      <c r="I15" s="59"/>
      <c r="J15" s="59"/>
      <c r="K15" s="53"/>
      <c r="L15" s="53"/>
      <c r="M15" s="52"/>
    </row>
    <row r="16" spans="1:13" ht="33.75" customHeight="1">
      <c r="A16" s="110"/>
      <c r="B16" s="51" t="s">
        <v>20</v>
      </c>
      <c r="C16" s="80"/>
      <c r="D16" s="81"/>
      <c r="E16" s="81"/>
      <c r="F16" s="81"/>
      <c r="G16" s="81"/>
      <c r="H16" s="81"/>
      <c r="I16" s="81"/>
      <c r="J16" s="81"/>
      <c r="K16" s="81"/>
      <c r="L16" s="81"/>
      <c r="M16" s="101"/>
    </row>
    <row r="17" spans="1:13" ht="33.75" customHeight="1">
      <c r="A17" s="110">
        <v>3</v>
      </c>
      <c r="B17" s="51" t="s">
        <v>93</v>
      </c>
      <c r="C17" s="102"/>
      <c r="D17" s="103"/>
      <c r="E17" s="103"/>
      <c r="F17" s="103"/>
      <c r="G17" s="103"/>
      <c r="H17" s="103"/>
      <c r="I17" s="103"/>
      <c r="J17" s="103"/>
      <c r="K17" s="103"/>
      <c r="L17" s="103"/>
      <c r="M17" s="104"/>
    </row>
    <row r="18" spans="1:13" ht="33.75" customHeight="1">
      <c r="A18" s="110"/>
      <c r="B18" s="51" t="s">
        <v>94</v>
      </c>
      <c r="C18" s="58"/>
      <c r="D18" s="58" t="s">
        <v>75</v>
      </c>
      <c r="E18" s="58"/>
      <c r="F18" s="58" t="s">
        <v>74</v>
      </c>
      <c r="G18" s="58"/>
      <c r="H18" s="58" t="s">
        <v>73</v>
      </c>
      <c r="I18" s="54" t="s">
        <v>91</v>
      </c>
      <c r="J18" s="58"/>
      <c r="K18" s="53" t="s">
        <v>92</v>
      </c>
      <c r="L18" s="53"/>
      <c r="M18" s="52"/>
    </row>
    <row r="19" spans="1:13" ht="33.75" customHeight="1">
      <c r="A19" s="110"/>
      <c r="B19" s="51" t="s">
        <v>96</v>
      </c>
      <c r="C19" s="80"/>
      <c r="D19" s="81"/>
      <c r="E19" s="81"/>
      <c r="F19" s="81"/>
      <c r="G19" s="81"/>
      <c r="H19" s="81"/>
      <c r="I19" s="81"/>
      <c r="J19" s="81"/>
      <c r="K19" s="81"/>
      <c r="L19" s="81"/>
      <c r="M19" s="101"/>
    </row>
    <row r="20" spans="1:13" ht="33.75" customHeight="1">
      <c r="A20" s="110"/>
      <c r="B20" s="57" t="s">
        <v>19</v>
      </c>
      <c r="C20" s="84"/>
      <c r="D20" s="85"/>
      <c r="E20" s="61" t="s">
        <v>90</v>
      </c>
      <c r="F20" s="59"/>
      <c r="G20" s="59"/>
      <c r="H20" s="59"/>
      <c r="I20" s="59"/>
      <c r="J20" s="59"/>
      <c r="K20" s="53"/>
      <c r="L20" s="53"/>
      <c r="M20" s="52"/>
    </row>
    <row r="21" spans="1:13" ht="33.75" customHeight="1">
      <c r="A21" s="110"/>
      <c r="B21" s="51" t="s">
        <v>20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101"/>
    </row>
    <row r="22" spans="1:13" ht="33.75" customHeight="1">
      <c r="A22" s="110">
        <v>4</v>
      </c>
      <c r="B22" s="51" t="s">
        <v>93</v>
      </c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4"/>
    </row>
    <row r="23" spans="1:13" ht="33.75" customHeight="1">
      <c r="A23" s="110"/>
      <c r="B23" s="51" t="s">
        <v>94</v>
      </c>
      <c r="C23" s="58"/>
      <c r="D23" s="58" t="s">
        <v>75</v>
      </c>
      <c r="E23" s="58"/>
      <c r="F23" s="58" t="s">
        <v>74</v>
      </c>
      <c r="G23" s="58"/>
      <c r="H23" s="58" t="s">
        <v>73</v>
      </c>
      <c r="I23" s="54" t="s">
        <v>91</v>
      </c>
      <c r="J23" s="58"/>
      <c r="K23" s="53" t="s">
        <v>92</v>
      </c>
      <c r="L23" s="53"/>
      <c r="M23" s="52"/>
    </row>
    <row r="24" spans="1:13" ht="33.75" customHeight="1">
      <c r="A24" s="110"/>
      <c r="B24" s="51" t="s">
        <v>96</v>
      </c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101"/>
    </row>
    <row r="25" spans="1:13" ht="33.75" customHeight="1">
      <c r="A25" s="110"/>
      <c r="B25" s="57" t="s">
        <v>19</v>
      </c>
      <c r="C25" s="84"/>
      <c r="D25" s="85"/>
      <c r="E25" s="61" t="s">
        <v>90</v>
      </c>
      <c r="F25" s="59"/>
      <c r="G25" s="59"/>
      <c r="H25" s="59"/>
      <c r="I25" s="59"/>
      <c r="J25" s="59"/>
      <c r="K25" s="53"/>
      <c r="L25" s="53"/>
      <c r="M25" s="52"/>
    </row>
    <row r="26" spans="1:13" ht="33.75" customHeight="1">
      <c r="A26" s="110"/>
      <c r="B26" s="51" t="s">
        <v>20</v>
      </c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101"/>
    </row>
  </sheetData>
  <mergeCells count="21">
    <mergeCell ref="A12:A16"/>
    <mergeCell ref="A22:A26"/>
    <mergeCell ref="A17:A21"/>
    <mergeCell ref="A3:M4"/>
    <mergeCell ref="A7:A11"/>
    <mergeCell ref="C10:D10"/>
    <mergeCell ref="C7:M7"/>
    <mergeCell ref="C9:M9"/>
    <mergeCell ref="C11:M11"/>
    <mergeCell ref="C12:M12"/>
    <mergeCell ref="C14:M14"/>
    <mergeCell ref="C15:D15"/>
    <mergeCell ref="C16:M16"/>
    <mergeCell ref="C17:M17"/>
    <mergeCell ref="C25:D25"/>
    <mergeCell ref="C26:M26"/>
    <mergeCell ref="C19:M19"/>
    <mergeCell ref="C20:D20"/>
    <mergeCell ref="C21:M21"/>
    <mergeCell ref="C22:M22"/>
    <mergeCell ref="C24:M24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8" orientation="portrait" r:id="rId1"/>
  <headerFooter>
    <oddFooter>&amp;R一般社団法人日本大腸肛門病学会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452E-2CE5-4F77-87E5-B91037F9E999}">
  <sheetPr>
    <pageSetUpPr fitToPage="1"/>
  </sheetPr>
  <dimension ref="A1:F50"/>
  <sheetViews>
    <sheetView showGridLines="0" zoomScaleNormal="100" workbookViewId="0">
      <selection activeCell="C12" sqref="C12"/>
    </sheetView>
  </sheetViews>
  <sheetFormatPr defaultColWidth="8.875" defaultRowHeight="13.5"/>
  <cols>
    <col min="1" max="1" width="3.625" style="13" customWidth="1"/>
    <col min="2" max="2" width="37" style="13" customWidth="1"/>
    <col min="3" max="5" width="16.875" style="13" customWidth="1"/>
    <col min="6" max="6" width="15.875" style="13" customWidth="1"/>
    <col min="7" max="8" width="9.5" style="13" bestFit="1" customWidth="1"/>
    <col min="9" max="16384" width="8.875" style="13"/>
  </cols>
  <sheetData>
    <row r="1" spans="1:6" ht="24" customHeight="1">
      <c r="F1" s="48" t="s">
        <v>68</v>
      </c>
    </row>
    <row r="2" spans="1:6" ht="19.5" customHeight="1">
      <c r="F2" s="48"/>
    </row>
    <row r="3" spans="1:6" ht="24.75" customHeight="1">
      <c r="A3" s="111" t="s">
        <v>107</v>
      </c>
      <c r="B3" s="111"/>
      <c r="C3" s="111"/>
      <c r="D3" s="111"/>
      <c r="E3" s="111"/>
      <c r="F3" s="111"/>
    </row>
    <row r="4" spans="1:6" ht="24.75" customHeight="1">
      <c r="A4" s="111" t="s">
        <v>67</v>
      </c>
      <c r="B4" s="111"/>
      <c r="C4" s="111"/>
      <c r="D4" s="111"/>
      <c r="E4" s="111"/>
      <c r="F4" s="111"/>
    </row>
    <row r="5" spans="1:6" ht="25.5" customHeight="1">
      <c r="A5" s="50"/>
      <c r="B5" s="50"/>
      <c r="C5" s="50"/>
      <c r="D5" s="50"/>
      <c r="E5" s="50"/>
      <c r="F5" s="50"/>
    </row>
    <row r="6" spans="1:6" ht="15" customHeight="1">
      <c r="A6" s="67" t="s">
        <v>106</v>
      </c>
      <c r="C6" s="50"/>
      <c r="D6" s="50"/>
      <c r="E6" s="50"/>
      <c r="F6" s="50"/>
    </row>
    <row r="7" spans="1:6" ht="15" customHeight="1">
      <c r="A7" s="50"/>
      <c r="B7" s="50"/>
      <c r="C7" s="50"/>
      <c r="D7" s="50"/>
      <c r="E7" s="50"/>
      <c r="F7" s="50"/>
    </row>
    <row r="8" spans="1:6" ht="17.25" customHeight="1">
      <c r="A8" s="47"/>
      <c r="B8" s="47"/>
      <c r="C8" s="47"/>
      <c r="D8" s="47"/>
      <c r="E8" s="47"/>
      <c r="F8" s="66" t="s">
        <v>66</v>
      </c>
    </row>
    <row r="9" spans="1:6" ht="19.5" customHeight="1">
      <c r="A9" s="46"/>
      <c r="B9" s="114" t="s">
        <v>65</v>
      </c>
      <c r="C9" s="116" t="s">
        <v>64</v>
      </c>
      <c r="D9" s="112" t="s">
        <v>63</v>
      </c>
      <c r="E9" s="113"/>
      <c r="F9" s="116" t="s">
        <v>62</v>
      </c>
    </row>
    <row r="10" spans="1:6" s="21" customFormat="1" ht="19.5" customHeight="1">
      <c r="A10" s="33"/>
      <c r="B10" s="115"/>
      <c r="C10" s="117"/>
      <c r="D10" s="45" t="s">
        <v>103</v>
      </c>
      <c r="E10" s="44" t="s">
        <v>61</v>
      </c>
      <c r="F10" s="117"/>
    </row>
    <row r="11" spans="1:6" ht="21.95" customHeight="1">
      <c r="A11" s="29" t="s">
        <v>60</v>
      </c>
      <c r="B11" s="26" t="s">
        <v>59</v>
      </c>
      <c r="C11" s="27">
        <f>D11+E11</f>
        <v>0</v>
      </c>
      <c r="D11" s="27">
        <f>SUM(D12:D15,D18)</f>
        <v>0</v>
      </c>
      <c r="E11" s="27">
        <f>SUM(E12:E15,E18)</f>
        <v>0</v>
      </c>
      <c r="F11" s="26"/>
    </row>
    <row r="12" spans="1:6" ht="21.95" customHeight="1">
      <c r="A12" s="33"/>
      <c r="B12" s="30" t="s">
        <v>58</v>
      </c>
      <c r="C12" s="31">
        <f>D12+E12</f>
        <v>0</v>
      </c>
      <c r="D12" s="32"/>
      <c r="E12" s="31"/>
      <c r="F12" s="30"/>
    </row>
    <row r="13" spans="1:6" ht="21.95" customHeight="1">
      <c r="A13" s="33"/>
      <c r="B13" s="34" t="s">
        <v>57</v>
      </c>
      <c r="C13" s="35">
        <f>D13+E13</f>
        <v>0</v>
      </c>
      <c r="D13" s="36"/>
      <c r="E13" s="35"/>
      <c r="F13" s="34"/>
    </row>
    <row r="14" spans="1:6" ht="21.95" customHeight="1">
      <c r="A14" s="33"/>
      <c r="B14" s="34" t="s">
        <v>56</v>
      </c>
      <c r="C14" s="35">
        <f>D14+E14</f>
        <v>0</v>
      </c>
      <c r="D14" s="36"/>
      <c r="E14" s="35"/>
      <c r="F14" s="34"/>
    </row>
    <row r="15" spans="1:6" ht="21.95" customHeight="1">
      <c r="A15" s="33"/>
      <c r="B15" s="34" t="s">
        <v>55</v>
      </c>
      <c r="C15" s="35">
        <f>SUM(C16:C17)</f>
        <v>0</v>
      </c>
      <c r="D15" s="35">
        <f>SUM(D16:D17)</f>
        <v>0</v>
      </c>
      <c r="E15" s="35">
        <f>SUM(E16:E17)</f>
        <v>0</v>
      </c>
      <c r="F15" s="34"/>
    </row>
    <row r="16" spans="1:6" ht="21.95" customHeight="1">
      <c r="A16" s="33"/>
      <c r="B16" s="40" t="s">
        <v>54</v>
      </c>
      <c r="C16" s="43">
        <f>(D16+E16)</f>
        <v>0</v>
      </c>
      <c r="D16" s="42"/>
      <c r="E16" s="41"/>
      <c r="F16" s="40"/>
    </row>
    <row r="17" spans="1:6" ht="21.95" customHeight="1">
      <c r="A17" s="33"/>
      <c r="B17" s="34" t="s">
        <v>53</v>
      </c>
      <c r="C17" s="39">
        <f>(D17+E17)</f>
        <v>0</v>
      </c>
      <c r="D17" s="36"/>
      <c r="E17" s="35"/>
      <c r="F17" s="34"/>
    </row>
    <row r="18" spans="1:6" ht="21.95" customHeight="1">
      <c r="A18" s="33"/>
      <c r="B18" s="40"/>
      <c r="C18" s="35">
        <f>D18+E18</f>
        <v>0</v>
      </c>
      <c r="D18" s="36"/>
      <c r="E18" s="35"/>
      <c r="F18" s="40"/>
    </row>
    <row r="19" spans="1:6" ht="21.95" customHeight="1">
      <c r="A19" s="29" t="s">
        <v>52</v>
      </c>
      <c r="B19" s="26" t="s">
        <v>51</v>
      </c>
      <c r="C19" s="27">
        <f>D19+E19</f>
        <v>0</v>
      </c>
      <c r="D19" s="28">
        <f>SUM(D20,D23:D30)</f>
        <v>0</v>
      </c>
      <c r="E19" s="27">
        <f>SUM(E20,E23:E30)</f>
        <v>0</v>
      </c>
      <c r="F19" s="26"/>
    </row>
    <row r="20" spans="1:6" ht="21.95" customHeight="1">
      <c r="A20" s="33"/>
      <c r="B20" s="30" t="s">
        <v>50</v>
      </c>
      <c r="C20" s="35">
        <f>SUM(C21:C22)</f>
        <v>0</v>
      </c>
      <c r="D20" s="35">
        <f>SUM(D21:D22)</f>
        <v>0</v>
      </c>
      <c r="E20" s="35">
        <f>SUM(E21:E22)</f>
        <v>0</v>
      </c>
      <c r="F20" s="30"/>
    </row>
    <row r="21" spans="1:6" ht="21.95" customHeight="1">
      <c r="A21" s="33"/>
      <c r="B21" s="30" t="s">
        <v>49</v>
      </c>
      <c r="C21" s="43">
        <f>(D21+E21)</f>
        <v>0</v>
      </c>
      <c r="D21" s="42"/>
      <c r="E21" s="41"/>
      <c r="F21" s="40"/>
    </row>
    <row r="22" spans="1:6" ht="21.95" customHeight="1">
      <c r="A22" s="33"/>
      <c r="B22" s="30" t="s">
        <v>48</v>
      </c>
      <c r="C22" s="39">
        <f>(D22+E22)</f>
        <v>0</v>
      </c>
      <c r="D22" s="36"/>
      <c r="E22" s="35"/>
      <c r="F22" s="34"/>
    </row>
    <row r="23" spans="1:6" ht="21.95" customHeight="1">
      <c r="A23" s="33"/>
      <c r="B23" s="30" t="s">
        <v>47</v>
      </c>
      <c r="C23" s="35">
        <f t="shared" ref="C23:C41" si="0">D23+E23</f>
        <v>0</v>
      </c>
      <c r="D23" s="36"/>
      <c r="E23" s="35"/>
      <c r="F23" s="34"/>
    </row>
    <row r="24" spans="1:6" ht="21.95" customHeight="1">
      <c r="A24" s="33"/>
      <c r="B24" s="30" t="s">
        <v>46</v>
      </c>
      <c r="C24" s="31">
        <f t="shared" si="0"/>
        <v>0</v>
      </c>
      <c r="D24" s="36"/>
      <c r="E24" s="35"/>
      <c r="F24" s="34"/>
    </row>
    <row r="25" spans="1:6" ht="21.95" customHeight="1">
      <c r="A25" s="33"/>
      <c r="B25" s="30" t="s">
        <v>45</v>
      </c>
      <c r="C25" s="31">
        <f t="shared" si="0"/>
        <v>0</v>
      </c>
      <c r="D25" s="36"/>
      <c r="E25" s="35"/>
      <c r="F25" s="34"/>
    </row>
    <row r="26" spans="1:6" ht="21.95" customHeight="1">
      <c r="A26" s="33"/>
      <c r="B26" s="30" t="s">
        <v>44</v>
      </c>
      <c r="C26" s="31">
        <f t="shared" si="0"/>
        <v>0</v>
      </c>
      <c r="D26" s="36"/>
      <c r="E26" s="35"/>
      <c r="F26" s="34"/>
    </row>
    <row r="27" spans="1:6" ht="21.95" customHeight="1">
      <c r="A27" s="33"/>
      <c r="B27" s="30" t="s">
        <v>43</v>
      </c>
      <c r="C27" s="31">
        <f t="shared" si="0"/>
        <v>0</v>
      </c>
      <c r="D27" s="36"/>
      <c r="E27" s="35"/>
      <c r="F27" s="34"/>
    </row>
    <row r="28" spans="1:6" ht="21.95" customHeight="1">
      <c r="A28" s="33"/>
      <c r="B28" s="30" t="s">
        <v>42</v>
      </c>
      <c r="C28" s="31">
        <f t="shared" si="0"/>
        <v>0</v>
      </c>
      <c r="D28" s="36"/>
      <c r="E28" s="35"/>
      <c r="F28" s="34"/>
    </row>
    <row r="29" spans="1:6" ht="27" customHeight="1">
      <c r="A29" s="33"/>
      <c r="B29" s="38" t="s">
        <v>41</v>
      </c>
      <c r="C29" s="31">
        <f t="shared" si="0"/>
        <v>0</v>
      </c>
      <c r="D29" s="36"/>
      <c r="E29" s="35"/>
      <c r="F29" s="34"/>
    </row>
    <row r="30" spans="1:6" ht="21.95" customHeight="1">
      <c r="A30" s="33"/>
      <c r="B30" s="30" t="s">
        <v>40</v>
      </c>
      <c r="C30" s="31">
        <f t="shared" si="0"/>
        <v>0</v>
      </c>
      <c r="D30" s="36"/>
      <c r="E30" s="35"/>
      <c r="F30" s="37"/>
    </row>
    <row r="31" spans="1:6" ht="21.95" customHeight="1">
      <c r="A31" s="29" t="s">
        <v>39</v>
      </c>
      <c r="B31" s="26" t="s">
        <v>38</v>
      </c>
      <c r="C31" s="27">
        <f t="shared" si="0"/>
        <v>0</v>
      </c>
      <c r="D31" s="28">
        <f>SUM(D32:D36)</f>
        <v>0</v>
      </c>
      <c r="E31" s="27">
        <f>SUM(E32:E36)</f>
        <v>0</v>
      </c>
      <c r="F31" s="26"/>
    </row>
    <row r="32" spans="1:6" ht="21.95" customHeight="1">
      <c r="A32" s="33"/>
      <c r="B32" s="30" t="s">
        <v>37</v>
      </c>
      <c r="C32" s="31">
        <f t="shared" si="0"/>
        <v>0</v>
      </c>
      <c r="D32" s="32"/>
      <c r="E32" s="31"/>
      <c r="F32" s="30"/>
    </row>
    <row r="33" spans="1:6" ht="21.95" customHeight="1">
      <c r="A33" s="33"/>
      <c r="B33" s="30" t="s">
        <v>36</v>
      </c>
      <c r="C33" s="31">
        <f t="shared" si="0"/>
        <v>0</v>
      </c>
      <c r="D33" s="36"/>
      <c r="E33" s="35"/>
      <c r="F33" s="34"/>
    </row>
    <row r="34" spans="1:6" ht="21.95" customHeight="1">
      <c r="A34" s="33"/>
      <c r="B34" s="30" t="s">
        <v>35</v>
      </c>
      <c r="C34" s="31">
        <f t="shared" si="0"/>
        <v>0</v>
      </c>
      <c r="D34" s="36"/>
      <c r="E34" s="35"/>
      <c r="F34" s="34"/>
    </row>
    <row r="35" spans="1:6" ht="21.95" customHeight="1">
      <c r="A35" s="33"/>
      <c r="B35" s="30" t="s">
        <v>34</v>
      </c>
      <c r="C35" s="31">
        <f t="shared" si="0"/>
        <v>0</v>
      </c>
      <c r="D35" s="36"/>
      <c r="E35" s="35"/>
      <c r="F35" s="34"/>
    </row>
    <row r="36" spans="1:6" ht="21.95" customHeight="1">
      <c r="A36" s="33"/>
      <c r="B36" s="30" t="s">
        <v>33</v>
      </c>
      <c r="C36" s="31">
        <f t="shared" si="0"/>
        <v>0</v>
      </c>
      <c r="D36" s="36"/>
      <c r="E36" s="35"/>
      <c r="F36" s="34"/>
    </row>
    <row r="37" spans="1:6" ht="21.95" customHeight="1">
      <c r="A37" s="29" t="s">
        <v>32</v>
      </c>
      <c r="B37" s="26" t="s">
        <v>31</v>
      </c>
      <c r="C37" s="27">
        <f t="shared" si="0"/>
        <v>0</v>
      </c>
      <c r="D37" s="28">
        <f>D38</f>
        <v>0</v>
      </c>
      <c r="E37" s="27">
        <f>E38</f>
        <v>0</v>
      </c>
      <c r="F37" s="26"/>
    </row>
    <row r="38" spans="1:6" ht="21.95" customHeight="1">
      <c r="A38" s="33"/>
      <c r="B38" s="30"/>
      <c r="C38" s="31">
        <f t="shared" si="0"/>
        <v>0</v>
      </c>
      <c r="D38" s="32"/>
      <c r="E38" s="31"/>
      <c r="F38" s="30"/>
    </row>
    <row r="39" spans="1:6" ht="21.95" customHeight="1">
      <c r="A39" s="29" t="s">
        <v>30</v>
      </c>
      <c r="B39" s="26" t="s">
        <v>29</v>
      </c>
      <c r="C39" s="27">
        <f t="shared" si="0"/>
        <v>0</v>
      </c>
      <c r="D39" s="28">
        <f>D40</f>
        <v>0</v>
      </c>
      <c r="E39" s="27">
        <f>E40</f>
        <v>0</v>
      </c>
      <c r="F39" s="26"/>
    </row>
    <row r="40" spans="1:6" ht="21.95" customHeight="1">
      <c r="A40" s="33"/>
      <c r="B40" s="30" t="s">
        <v>102</v>
      </c>
      <c r="C40" s="31">
        <f t="shared" si="0"/>
        <v>0</v>
      </c>
      <c r="D40" s="32"/>
      <c r="E40" s="31"/>
      <c r="F40" s="30"/>
    </row>
    <row r="41" spans="1:6" ht="21.95" customHeight="1" thickBot="1">
      <c r="A41" s="29" t="s">
        <v>28</v>
      </c>
      <c r="B41" s="26" t="s">
        <v>27</v>
      </c>
      <c r="C41" s="27">
        <f t="shared" si="0"/>
        <v>0</v>
      </c>
      <c r="D41" s="28"/>
      <c r="E41" s="27"/>
      <c r="F41" s="26"/>
    </row>
    <row r="42" spans="1:6" ht="23.1" customHeight="1" thickTop="1">
      <c r="A42" s="25"/>
      <c r="B42" s="24" t="s">
        <v>26</v>
      </c>
      <c r="C42" s="23">
        <f>C41+C39+C37+C31+C19+C11</f>
        <v>0</v>
      </c>
      <c r="D42" s="23">
        <f>D41+D39+D37+D31+D19+D11</f>
        <v>0</v>
      </c>
      <c r="E42" s="23">
        <f>E41+E39+E37+E31+E19+E11</f>
        <v>0</v>
      </c>
      <c r="F42" s="22"/>
    </row>
    <row r="43" spans="1:6" ht="8.4499999999999993" customHeight="1">
      <c r="A43" s="21"/>
      <c r="B43" s="20"/>
      <c r="C43" s="19"/>
      <c r="D43" s="19"/>
      <c r="E43" s="19"/>
    </row>
    <row r="44" spans="1:6" s="15" customFormat="1" ht="15.75" customHeight="1">
      <c r="A44" s="17" t="s">
        <v>25</v>
      </c>
      <c r="B44" s="16" t="s">
        <v>24</v>
      </c>
    </row>
    <row r="45" spans="1:6" s="15" customFormat="1" ht="15.75" customHeight="1">
      <c r="A45" s="17" t="s">
        <v>23</v>
      </c>
      <c r="B45" s="15" t="s">
        <v>22</v>
      </c>
      <c r="C45" s="18"/>
      <c r="D45" s="18"/>
    </row>
    <row r="46" spans="1:6" s="15" customFormat="1" ht="15.75" customHeight="1">
      <c r="A46" s="17"/>
      <c r="B46" s="15" t="s">
        <v>21</v>
      </c>
    </row>
    <row r="47" spans="1:6" s="15" customFormat="1" ht="15.75" customHeight="1">
      <c r="A47" s="17"/>
      <c r="B47" s="16"/>
    </row>
    <row r="48" spans="1:6" s="14" customFormat="1" ht="15.75" customHeight="1"/>
    <row r="49" s="14" customFormat="1" ht="15.75" customHeight="1"/>
    <row r="50" ht="15.75" customHeight="1"/>
  </sheetData>
  <mergeCells count="6">
    <mergeCell ref="A3:F3"/>
    <mergeCell ref="A4:F4"/>
    <mergeCell ref="D9:E9"/>
    <mergeCell ref="B9:B10"/>
    <mergeCell ref="C9:C10"/>
    <mergeCell ref="F9:F10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scale="83" fitToHeight="0" orientation="portrait" r:id="rId1"/>
  <headerFooter>
    <oddFooter>&amp;R一般社団法人日本大腸肛門病学会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様式1</vt:lpstr>
      <vt:lpstr>様式2</vt:lpstr>
      <vt:lpstr>様式3</vt:lpstr>
      <vt:lpstr>様式4</vt:lpstr>
      <vt:lpstr>様式1!Print_Area</vt:lpstr>
      <vt:lpstr>様式2!Print_Area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JSCP2</dc:creator>
  <cp:lastModifiedBy>JSCP2</cp:lastModifiedBy>
  <cp:lastPrinted>2025-12-08T12:00:32Z</cp:lastPrinted>
  <dcterms:created xsi:type="dcterms:W3CDTF">2016-12-08T00:57:58Z</dcterms:created>
  <dcterms:modified xsi:type="dcterms:W3CDTF">2025-12-08T12:00:43Z</dcterms:modified>
</cp:coreProperties>
</file>